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80" windowHeight="11640" activeTab="0"/>
  </bookViews>
  <sheets>
    <sheet name="油種別" sheetId="1" r:id="rId1"/>
  </sheets>
  <definedNames>
    <definedName name="_xlnm.Print_Area" localSheetId="0">'油種別'!$A$1:$O$33</definedName>
    <definedName name="_xlnm.Print_Titles" localSheetId="0">'油種別'!$A:$B</definedName>
  </definedNames>
  <calcPr fullCalcOnLoad="1"/>
</workbook>
</file>

<file path=xl/sharedStrings.xml><?xml version="1.0" encoding="utf-8"?>
<sst xmlns="http://schemas.openxmlformats.org/spreadsheetml/2006/main" count="64" uniqueCount="49">
  <si>
    <t>05.非精製用原油油種別出荷</t>
  </si>
  <si>
    <t>単位：ｋｌ</t>
  </si>
  <si>
    <t>東南アジア</t>
  </si>
  <si>
    <t/>
  </si>
  <si>
    <t>中東</t>
  </si>
  <si>
    <t>アフリカ</t>
  </si>
  <si>
    <t>オセアニア</t>
  </si>
  <si>
    <t>ｲﾝﾄﾞﾈｼｱ</t>
  </si>
  <si>
    <t>ｻｳｼﾞｱﾗﾋﾞｱ</t>
  </si>
  <si>
    <t>ｱﾗﾌﾞ
首長国連邦</t>
  </si>
  <si>
    <t>ﾓｻﾞﾝﾋﾞｰｸ</t>
  </si>
  <si>
    <t>ｵｰｽﾄﾗﾘｱ</t>
  </si>
  <si>
    <t>ｼﾞｭﾘｰ</t>
  </si>
  <si>
    <t>ｽﾏﾄﾗ･ﾗｲﾄ</t>
  </si>
  <si>
    <t>計</t>
  </si>
  <si>
    <t>ｱﾗﾋﾞｱﾝ･ﾗｲﾄ</t>
  </si>
  <si>
    <t>ｼｬﾙｼﾞｬ･
ｺﾝﾃﾞﾝｾｰﾄ</t>
  </si>
  <si>
    <t>ﾃﾏﾈ･
ｺﾝﾃﾞﾝｾｰﾄ</t>
  </si>
  <si>
    <t>ﾜﾝﾄﾞｩｰ</t>
  </si>
  <si>
    <t>ﾌﾟﾙｰﾄ・
ｺﾝﾃﾞﾝｾｰﾄ</t>
  </si>
  <si>
    <t>不明</t>
  </si>
  <si>
    <t>合計</t>
  </si>
  <si>
    <t>-</t>
  </si>
  <si>
    <t>7月</t>
  </si>
  <si>
    <t>8月</t>
  </si>
  <si>
    <t>9月</t>
  </si>
  <si>
    <t>10月</t>
  </si>
  <si>
    <t>11月</t>
  </si>
  <si>
    <t>12月</t>
  </si>
  <si>
    <t>2022年1月</t>
  </si>
  <si>
    <t>2月</t>
  </si>
  <si>
    <t>3月</t>
  </si>
  <si>
    <t>4月</t>
  </si>
  <si>
    <t>5月</t>
  </si>
  <si>
    <t>6月</t>
  </si>
  <si>
    <t>2021年7 月〜9 月</t>
  </si>
  <si>
    <t>10月〜12月</t>
  </si>
  <si>
    <t>2022年1 月〜3 月</t>
  </si>
  <si>
    <t>4 月〜6 月</t>
  </si>
  <si>
    <t>2021年度上期</t>
  </si>
  <si>
    <t>2021年度下期</t>
  </si>
  <si>
    <t>2021年</t>
  </si>
  <si>
    <t>2021年度</t>
  </si>
  <si>
    <t>出所：経済産業省「資源・エネルギー統計」、石油連盟</t>
  </si>
  <si>
    <t>日本</t>
  </si>
  <si>
    <t>国産</t>
  </si>
  <si>
    <t>東・中央アジア</t>
  </si>
  <si>
    <t>2021年7月</t>
  </si>
  <si>
    <t>注：最新1ヵ月は速報値。2022年1月～2022年6月は確報値。2021年は年間補正後の確定値。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</si>
</sst>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&quot;;@"/>
    <numFmt numFmtId="177" formatCode="#,##0.00;\-#,##0.00;&quot;&quot;;@"/>
    <numFmt numFmtId="178" formatCode="#,##0.000;\-#,##0.000;&quot;&quot;;@"/>
    <numFmt numFmtId="179" formatCode="0_ "/>
    <numFmt numFmtId="180" formatCode="#,##0;\-#,##0;\-"/>
    <numFmt numFmtId="181" formatCode="#,##0;\-#,##0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medium">
        <color indexed="8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medium">
        <color indexed="8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62" applyFont="1" applyBorder="1" applyAlignment="1" quotePrefix="1">
      <alignment horizontal="left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3" applyFont="1">
      <alignment/>
      <protection/>
    </xf>
    <xf numFmtId="0" fontId="0" fillId="0" borderId="0" xfId="0" applyFont="1" applyBorder="1" applyAlignment="1">
      <alignment vertical="center"/>
    </xf>
    <xf numFmtId="0" fontId="0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4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15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 wrapText="1"/>
    </xf>
    <xf numFmtId="0" fontId="0" fillId="0" borderId="16" xfId="0" applyBorder="1" applyAlignment="1">
      <alignment horizontal="centerContinuous" vertical="center" wrapText="1"/>
    </xf>
    <xf numFmtId="0" fontId="0" fillId="0" borderId="17" xfId="0" applyBorder="1" applyAlignment="1">
      <alignment horizontal="centerContinuous" vertical="center" wrapText="1"/>
    </xf>
    <xf numFmtId="0" fontId="0" fillId="0" borderId="18" xfId="61" applyFont="1" applyBorder="1">
      <alignment/>
      <protection/>
    </xf>
    <xf numFmtId="0" fontId="0" fillId="0" borderId="19" xfId="61" applyFont="1" applyBorder="1">
      <alignment/>
      <protection/>
    </xf>
    <xf numFmtId="0" fontId="5" fillId="0" borderId="20" xfId="0" applyNumberFormat="1" applyFont="1" applyBorder="1" applyAlignment="1">
      <alignment horizontal="centerContinuous" vertical="center"/>
    </xf>
    <xf numFmtId="0" fontId="6" fillId="0" borderId="21" xfId="0" applyNumberFormat="1" applyFont="1" applyBorder="1" applyAlignment="1">
      <alignment horizontal="centerContinuous" vertical="center"/>
    </xf>
    <xf numFmtId="0" fontId="5" fillId="0" borderId="20" xfId="0" applyNumberFormat="1" applyFont="1" applyBorder="1" applyAlignment="1">
      <alignment horizontal="centerContinuous" vertical="center" wrapText="1"/>
    </xf>
    <xf numFmtId="0" fontId="7" fillId="0" borderId="21" xfId="0" applyNumberFormat="1" applyFont="1" applyBorder="1" applyAlignment="1">
      <alignment horizontal="centerContinuous" vertical="center" wrapText="1"/>
    </xf>
    <xf numFmtId="0" fontId="6" fillId="0" borderId="21" xfId="0" applyNumberFormat="1" applyFont="1" applyBorder="1" applyAlignment="1">
      <alignment horizontal="centerContinuous" vertical="center" wrapText="1"/>
    </xf>
    <xf numFmtId="0" fontId="5" fillId="0" borderId="21" xfId="0" applyNumberFormat="1" applyFont="1" applyBorder="1" applyAlignment="1">
      <alignment horizontal="centerContinuous" vertical="center" wrapText="1"/>
    </xf>
    <xf numFmtId="0" fontId="8" fillId="0" borderId="22" xfId="0" applyNumberFormat="1" applyFont="1" applyBorder="1" applyAlignment="1">
      <alignment horizontal="centerContinuous" vertical="center" wrapText="1"/>
    </xf>
    <xf numFmtId="49" fontId="0" fillId="0" borderId="14" xfId="61" applyNumberFormat="1" applyFont="1" applyBorder="1" applyAlignment="1">
      <alignment horizontal="right"/>
      <protection/>
    </xf>
    <xf numFmtId="49" fontId="0" fillId="0" borderId="0" xfId="61" applyNumberFormat="1" applyFont="1" applyBorder="1" applyAlignment="1">
      <alignment horizontal="right"/>
      <protection/>
    </xf>
    <xf numFmtId="49" fontId="0" fillId="0" borderId="23" xfId="61" applyNumberFormat="1" applyFont="1" applyBorder="1" applyAlignment="1">
      <alignment horizontal="right"/>
      <protection/>
    </xf>
    <xf numFmtId="49" fontId="0" fillId="0" borderId="24" xfId="61" applyNumberFormat="1" applyFont="1" applyBorder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 horizontal="center"/>
      <protection/>
    </xf>
    <xf numFmtId="0" fontId="5" fillId="0" borderId="25" xfId="0" applyNumberFormat="1" applyFont="1" applyBorder="1" applyAlignment="1">
      <alignment horizontal="centerContinuous" vertical="center"/>
    </xf>
    <xf numFmtId="0" fontId="0" fillId="0" borderId="26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180" fontId="0" fillId="0" borderId="28" xfId="61" applyNumberFormat="1" applyFont="1" applyBorder="1" applyAlignment="1">
      <alignment horizontal="right"/>
      <protection/>
    </xf>
    <xf numFmtId="180" fontId="5" fillId="0" borderId="0" xfId="0" applyNumberFormat="1" applyFont="1" applyBorder="1" applyAlignment="1">
      <alignment horizontal="right"/>
    </xf>
    <xf numFmtId="180" fontId="5" fillId="0" borderId="16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7" fillId="0" borderId="16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 horizontal="right"/>
    </xf>
    <xf numFmtId="180" fontId="0" fillId="0" borderId="29" xfId="61" applyNumberFormat="1" applyFont="1" applyBorder="1" applyAlignment="1">
      <alignment horizontal="right"/>
      <protection/>
    </xf>
    <xf numFmtId="180" fontId="5" fillId="0" borderId="24" xfId="0" applyNumberFormat="1" applyFont="1" applyBorder="1" applyAlignment="1">
      <alignment horizontal="right"/>
    </xf>
    <xf numFmtId="180" fontId="5" fillId="0" borderId="30" xfId="0" applyNumberFormat="1" applyFont="1" applyBorder="1" applyAlignment="1">
      <alignment horizontal="right"/>
    </xf>
    <xf numFmtId="180" fontId="6" fillId="0" borderId="30" xfId="0" applyNumberFormat="1" applyFont="1" applyBorder="1" applyAlignment="1">
      <alignment horizontal="right"/>
    </xf>
    <xf numFmtId="180" fontId="7" fillId="0" borderId="30" xfId="0" applyNumberFormat="1" applyFont="1" applyBorder="1" applyAlignment="1">
      <alignment horizontal="right"/>
    </xf>
    <xf numFmtId="180" fontId="8" fillId="0" borderId="31" xfId="0" applyNumberFormat="1" applyFont="1" applyBorder="1" applyAlignment="1">
      <alignment horizontal="right"/>
    </xf>
    <xf numFmtId="180" fontId="0" fillId="0" borderId="28" xfId="61" applyNumberFormat="1" applyFont="1" applyBorder="1" applyAlignment="1">
      <alignment horizontal="right"/>
      <protection/>
    </xf>
    <xf numFmtId="0" fontId="0" fillId="0" borderId="32" xfId="61" applyFont="1" applyBorder="1" applyAlignment="1">
      <alignment horizontal="center"/>
      <protection/>
    </xf>
    <xf numFmtId="49" fontId="0" fillId="0" borderId="0" xfId="61" applyNumberFormat="1" applyFont="1" applyBorder="1" applyAlignment="1">
      <alignment horizontal="right"/>
      <protection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　原油国別輸入" xfId="61"/>
    <cellStyle name="標準_４　非精製用原油　油種別出荷" xfId="62"/>
    <cellStyle name="標準_６．製品国別輸入　①ガソリン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2" width="9.625" style="4" customWidth="1"/>
    <col min="3" max="15" width="10.625" style="4" customWidth="1"/>
    <col min="16" max="16384" width="9.00390625" style="4" customWidth="1"/>
  </cols>
  <sheetData>
    <row r="1" spans="1:3" ht="13.5" customHeight="1">
      <c r="A1" s="2" t="s">
        <v>0</v>
      </c>
      <c r="B1" s="1"/>
      <c r="C1" s="1"/>
    </row>
    <row r="2" spans="1:3" ht="13.5" customHeight="1">
      <c r="A2" s="5"/>
      <c r="B2" s="6"/>
      <c r="C2" s="6"/>
    </row>
    <row r="3" spans="1:15" ht="13.5" customHeight="1" thickBot="1">
      <c r="A3" s="5"/>
      <c r="B3" s="6"/>
      <c r="C3" s="6"/>
      <c r="O3" s="4" t="s">
        <v>1</v>
      </c>
    </row>
    <row r="4" spans="1:15" s="11" customFormat="1" ht="13.5" customHeight="1">
      <c r="A4" s="7"/>
      <c r="B4" s="8"/>
      <c r="C4" s="49" t="s">
        <v>46</v>
      </c>
      <c r="D4" s="55" t="s">
        <v>2</v>
      </c>
      <c r="E4" s="56"/>
      <c r="F4" s="57"/>
      <c r="G4" s="51" t="s">
        <v>4</v>
      </c>
      <c r="H4" s="51" t="s">
        <v>3</v>
      </c>
      <c r="I4" s="51" t="s">
        <v>3</v>
      </c>
      <c r="J4" s="9" t="s">
        <v>5</v>
      </c>
      <c r="K4" s="51" t="s">
        <v>6</v>
      </c>
      <c r="L4" s="51" t="s">
        <v>3</v>
      </c>
      <c r="M4" s="51" t="s">
        <v>3</v>
      </c>
      <c r="N4" s="9" t="s">
        <v>3</v>
      </c>
      <c r="O4" s="10" t="s">
        <v>3</v>
      </c>
    </row>
    <row r="5" spans="1:15" ht="27" customHeight="1">
      <c r="A5" s="12"/>
      <c r="B5" s="13"/>
      <c r="C5" s="34" t="s">
        <v>44</v>
      </c>
      <c r="D5" s="52" t="s">
        <v>7</v>
      </c>
      <c r="E5" s="53" t="s">
        <v>3</v>
      </c>
      <c r="F5" s="53" t="s">
        <v>3</v>
      </c>
      <c r="G5" s="14" t="s">
        <v>8</v>
      </c>
      <c r="H5" s="15" t="s">
        <v>9</v>
      </c>
      <c r="I5" s="16" t="s">
        <v>3</v>
      </c>
      <c r="J5" s="15" t="s">
        <v>10</v>
      </c>
      <c r="K5" s="54" t="s">
        <v>11</v>
      </c>
      <c r="L5" s="54" t="s">
        <v>3</v>
      </c>
      <c r="M5" s="54" t="s">
        <v>3</v>
      </c>
      <c r="N5" s="16" t="s">
        <v>3</v>
      </c>
      <c r="O5" s="17" t="s">
        <v>3</v>
      </c>
    </row>
    <row r="6" spans="1:15" ht="40.5" customHeight="1" thickBot="1">
      <c r="A6" s="18"/>
      <c r="B6" s="19"/>
      <c r="C6" s="35" t="s">
        <v>45</v>
      </c>
      <c r="D6" s="33" t="s">
        <v>12</v>
      </c>
      <c r="E6" s="20" t="s">
        <v>13</v>
      </c>
      <c r="F6" s="21" t="s">
        <v>14</v>
      </c>
      <c r="G6" s="20" t="s">
        <v>15</v>
      </c>
      <c r="H6" s="22" t="s">
        <v>16</v>
      </c>
      <c r="I6" s="23" t="s">
        <v>14</v>
      </c>
      <c r="J6" s="22" t="s">
        <v>17</v>
      </c>
      <c r="K6" s="22" t="s">
        <v>18</v>
      </c>
      <c r="L6" s="22" t="s">
        <v>19</v>
      </c>
      <c r="M6" s="24" t="s">
        <v>14</v>
      </c>
      <c r="N6" s="25" t="s">
        <v>20</v>
      </c>
      <c r="O6" s="26" t="s">
        <v>21</v>
      </c>
    </row>
    <row r="7" spans="1:15" ht="13.5" customHeight="1" thickTop="1">
      <c r="A7" s="27"/>
      <c r="B7" s="50" t="s">
        <v>47</v>
      </c>
      <c r="C7" s="36">
        <v>0</v>
      </c>
      <c r="D7" s="37">
        <v>2200</v>
      </c>
      <c r="E7" s="38">
        <v>0</v>
      </c>
      <c r="F7" s="39">
        <f aca="true" t="shared" si="0" ref="F7:F31">SUM(D7:E7)</f>
        <v>2200</v>
      </c>
      <c r="G7" s="38">
        <v>400</v>
      </c>
      <c r="H7" s="38">
        <v>0</v>
      </c>
      <c r="I7" s="40">
        <f aca="true" t="shared" si="1" ref="I7:I18">SUM(G7:H7)</f>
        <v>400</v>
      </c>
      <c r="J7" s="38">
        <v>0</v>
      </c>
      <c r="K7" s="38">
        <v>6242</v>
      </c>
      <c r="L7" s="38">
        <v>0</v>
      </c>
      <c r="M7" s="39">
        <f aca="true" t="shared" si="2" ref="M7:M31">SUM(K7:L7)</f>
        <v>6242</v>
      </c>
      <c r="N7" s="38">
        <v>0</v>
      </c>
      <c r="O7" s="41">
        <f aca="true" t="shared" si="3" ref="O7:O31">F7+I7+J7+M7+N7+C7</f>
        <v>8842</v>
      </c>
    </row>
    <row r="8" spans="1:15" ht="13.5" customHeight="1">
      <c r="A8" s="27"/>
      <c r="B8" s="28" t="s">
        <v>24</v>
      </c>
      <c r="C8" s="36">
        <v>0</v>
      </c>
      <c r="D8" s="37">
        <v>0</v>
      </c>
      <c r="E8" s="38">
        <v>0</v>
      </c>
      <c r="F8" s="39">
        <f t="shared" si="0"/>
        <v>0</v>
      </c>
      <c r="G8" s="38">
        <v>1000</v>
      </c>
      <c r="H8" s="38">
        <v>0</v>
      </c>
      <c r="I8" s="40">
        <f t="shared" si="1"/>
        <v>1000</v>
      </c>
      <c r="J8" s="38">
        <v>0</v>
      </c>
      <c r="K8" s="38">
        <v>10059</v>
      </c>
      <c r="L8" s="38">
        <v>0</v>
      </c>
      <c r="M8" s="39">
        <f t="shared" si="2"/>
        <v>10059</v>
      </c>
      <c r="N8" s="38">
        <v>0</v>
      </c>
      <c r="O8" s="41">
        <f t="shared" si="3"/>
        <v>11059</v>
      </c>
    </row>
    <row r="9" spans="1:15" ht="13.5" customHeight="1">
      <c r="A9" s="27"/>
      <c r="B9" s="28" t="s">
        <v>25</v>
      </c>
      <c r="C9" s="36">
        <v>0</v>
      </c>
      <c r="D9" s="37">
        <v>0</v>
      </c>
      <c r="E9" s="38">
        <v>0</v>
      </c>
      <c r="F9" s="39">
        <f t="shared" si="0"/>
        <v>0</v>
      </c>
      <c r="G9" s="38">
        <v>0</v>
      </c>
      <c r="H9" s="38">
        <v>37026</v>
      </c>
      <c r="I9" s="40">
        <f t="shared" si="1"/>
        <v>37026</v>
      </c>
      <c r="J9" s="38">
        <v>0</v>
      </c>
      <c r="K9" s="38">
        <v>2695</v>
      </c>
      <c r="L9" s="38">
        <v>0</v>
      </c>
      <c r="M9" s="39">
        <f t="shared" si="2"/>
        <v>2695</v>
      </c>
      <c r="N9" s="38">
        <v>0</v>
      </c>
      <c r="O9" s="41">
        <f t="shared" si="3"/>
        <v>39721</v>
      </c>
    </row>
    <row r="10" spans="1:15" ht="13.5" customHeight="1">
      <c r="A10" s="27"/>
      <c r="B10" s="28" t="s">
        <v>26</v>
      </c>
      <c r="C10" s="48">
        <v>0</v>
      </c>
      <c r="D10" s="37">
        <v>5366</v>
      </c>
      <c r="E10" s="38">
        <v>0</v>
      </c>
      <c r="F10" s="39">
        <f t="shared" si="0"/>
        <v>5366</v>
      </c>
      <c r="G10" s="38">
        <v>0</v>
      </c>
      <c r="H10" s="38">
        <v>0</v>
      </c>
      <c r="I10" s="40">
        <f t="shared" si="1"/>
        <v>0</v>
      </c>
      <c r="J10" s="38">
        <v>0</v>
      </c>
      <c r="K10" s="38">
        <v>11400</v>
      </c>
      <c r="L10" s="38">
        <v>51355</v>
      </c>
      <c r="M10" s="39">
        <f t="shared" si="2"/>
        <v>62755</v>
      </c>
      <c r="N10" s="38">
        <v>0</v>
      </c>
      <c r="O10" s="41">
        <f t="shared" si="3"/>
        <v>68121</v>
      </c>
    </row>
    <row r="11" spans="1:15" ht="13.5" customHeight="1">
      <c r="A11" s="27"/>
      <c r="B11" s="28" t="s">
        <v>27</v>
      </c>
      <c r="C11" s="36">
        <v>11683</v>
      </c>
      <c r="D11" s="37">
        <v>0</v>
      </c>
      <c r="E11" s="38">
        <v>14964</v>
      </c>
      <c r="F11" s="39">
        <f t="shared" si="0"/>
        <v>14964</v>
      </c>
      <c r="G11" s="38">
        <v>703</v>
      </c>
      <c r="H11" s="38">
        <v>0</v>
      </c>
      <c r="I11" s="40">
        <f t="shared" si="1"/>
        <v>703</v>
      </c>
      <c r="J11" s="38">
        <v>35007</v>
      </c>
      <c r="K11" s="38">
        <v>9296</v>
      </c>
      <c r="L11" s="38">
        <v>0</v>
      </c>
      <c r="M11" s="39">
        <f t="shared" si="2"/>
        <v>9296</v>
      </c>
      <c r="N11" s="38">
        <v>0</v>
      </c>
      <c r="O11" s="41">
        <f t="shared" si="3"/>
        <v>71653</v>
      </c>
    </row>
    <row r="12" spans="1:15" ht="13.5" customHeight="1">
      <c r="A12" s="27"/>
      <c r="B12" s="28" t="s">
        <v>28</v>
      </c>
      <c r="C12" s="36">
        <v>4317</v>
      </c>
      <c r="D12" s="37">
        <v>13872</v>
      </c>
      <c r="E12" s="38">
        <v>9973</v>
      </c>
      <c r="F12" s="39">
        <f t="shared" si="0"/>
        <v>23845</v>
      </c>
      <c r="G12" s="38">
        <v>600</v>
      </c>
      <c r="H12" s="38">
        <v>0</v>
      </c>
      <c r="I12" s="40">
        <f t="shared" si="1"/>
        <v>600</v>
      </c>
      <c r="J12" s="38">
        <v>0</v>
      </c>
      <c r="K12" s="38">
        <v>8103</v>
      </c>
      <c r="L12" s="38">
        <v>0</v>
      </c>
      <c r="M12" s="39">
        <f t="shared" si="2"/>
        <v>8103</v>
      </c>
      <c r="N12" s="38">
        <v>0</v>
      </c>
      <c r="O12" s="41">
        <f t="shared" si="3"/>
        <v>36865</v>
      </c>
    </row>
    <row r="13" spans="1:15" ht="13.5" customHeight="1">
      <c r="A13" s="27"/>
      <c r="B13" s="28" t="s">
        <v>29</v>
      </c>
      <c r="C13" s="36">
        <v>0</v>
      </c>
      <c r="D13" s="37">
        <v>0</v>
      </c>
      <c r="E13" s="38">
        <v>0</v>
      </c>
      <c r="F13" s="39">
        <f t="shared" si="0"/>
        <v>0</v>
      </c>
      <c r="G13" s="38">
        <v>0</v>
      </c>
      <c r="H13" s="38">
        <v>0</v>
      </c>
      <c r="I13" s="40">
        <f t="shared" si="1"/>
        <v>0</v>
      </c>
      <c r="J13" s="38">
        <v>0</v>
      </c>
      <c r="K13" s="38">
        <v>0</v>
      </c>
      <c r="L13" s="38">
        <v>0</v>
      </c>
      <c r="M13" s="39">
        <f t="shared" si="2"/>
        <v>0</v>
      </c>
      <c r="N13" s="38">
        <v>12554</v>
      </c>
      <c r="O13" s="41">
        <f t="shared" si="3"/>
        <v>12554</v>
      </c>
    </row>
    <row r="14" spans="1:15" ht="13.5" customHeight="1">
      <c r="A14" s="27"/>
      <c r="B14" s="28" t="s">
        <v>30</v>
      </c>
      <c r="C14" s="36">
        <v>0</v>
      </c>
      <c r="D14" s="37">
        <v>0</v>
      </c>
      <c r="E14" s="38">
        <v>0</v>
      </c>
      <c r="F14" s="39">
        <f t="shared" si="0"/>
        <v>0</v>
      </c>
      <c r="G14" s="38">
        <v>400</v>
      </c>
      <c r="H14" s="38">
        <v>0</v>
      </c>
      <c r="I14" s="40">
        <f t="shared" si="1"/>
        <v>400</v>
      </c>
      <c r="J14" s="38">
        <v>0</v>
      </c>
      <c r="K14" s="38">
        <v>0</v>
      </c>
      <c r="L14" s="38">
        <v>0</v>
      </c>
      <c r="M14" s="39">
        <f t="shared" si="2"/>
        <v>0</v>
      </c>
      <c r="N14" s="38">
        <v>32465</v>
      </c>
      <c r="O14" s="41">
        <f t="shared" si="3"/>
        <v>32865</v>
      </c>
    </row>
    <row r="15" spans="1:15" ht="13.5" customHeight="1">
      <c r="A15" s="27"/>
      <c r="B15" s="28" t="s">
        <v>31</v>
      </c>
      <c r="C15" s="36">
        <v>0</v>
      </c>
      <c r="D15" s="37">
        <v>0</v>
      </c>
      <c r="E15" s="38">
        <v>0</v>
      </c>
      <c r="F15" s="39">
        <f t="shared" si="0"/>
        <v>0</v>
      </c>
      <c r="G15" s="38">
        <v>0</v>
      </c>
      <c r="H15" s="38">
        <v>0</v>
      </c>
      <c r="I15" s="40">
        <f t="shared" si="1"/>
        <v>0</v>
      </c>
      <c r="J15" s="38">
        <v>0</v>
      </c>
      <c r="K15" s="38">
        <v>0</v>
      </c>
      <c r="L15" s="38">
        <v>0</v>
      </c>
      <c r="M15" s="39">
        <f t="shared" si="2"/>
        <v>0</v>
      </c>
      <c r="N15" s="38">
        <v>18300</v>
      </c>
      <c r="O15" s="41">
        <f t="shared" si="3"/>
        <v>18300</v>
      </c>
    </row>
    <row r="16" spans="1:15" ht="13.5" customHeight="1">
      <c r="A16" s="27"/>
      <c r="B16" s="28" t="s">
        <v>32</v>
      </c>
      <c r="C16" s="36">
        <v>0</v>
      </c>
      <c r="D16" s="37">
        <v>0</v>
      </c>
      <c r="E16" s="38">
        <v>0</v>
      </c>
      <c r="F16" s="39">
        <f t="shared" si="0"/>
        <v>0</v>
      </c>
      <c r="G16" s="38">
        <v>0</v>
      </c>
      <c r="H16" s="38">
        <v>0</v>
      </c>
      <c r="I16" s="40">
        <f t="shared" si="1"/>
        <v>0</v>
      </c>
      <c r="J16" s="38">
        <v>0</v>
      </c>
      <c r="K16" s="38">
        <v>0</v>
      </c>
      <c r="L16" s="38">
        <v>0</v>
      </c>
      <c r="M16" s="39">
        <f t="shared" si="2"/>
        <v>0</v>
      </c>
      <c r="N16" s="38">
        <v>29013</v>
      </c>
      <c r="O16" s="41">
        <f t="shared" si="3"/>
        <v>29013</v>
      </c>
    </row>
    <row r="17" spans="1:15" ht="13.5" customHeight="1">
      <c r="A17" s="27"/>
      <c r="B17" s="28" t="s">
        <v>33</v>
      </c>
      <c r="C17" s="36">
        <v>0</v>
      </c>
      <c r="D17" s="37">
        <v>0</v>
      </c>
      <c r="E17" s="38">
        <v>0</v>
      </c>
      <c r="F17" s="39">
        <f t="shared" si="0"/>
        <v>0</v>
      </c>
      <c r="G17" s="38">
        <v>0</v>
      </c>
      <c r="H17" s="38">
        <v>0</v>
      </c>
      <c r="I17" s="40">
        <f t="shared" si="1"/>
        <v>0</v>
      </c>
      <c r="J17" s="38">
        <v>0</v>
      </c>
      <c r="K17" s="38">
        <v>0</v>
      </c>
      <c r="L17" s="38">
        <v>0</v>
      </c>
      <c r="M17" s="39">
        <f t="shared" si="2"/>
        <v>0</v>
      </c>
      <c r="N17" s="38">
        <v>66843</v>
      </c>
      <c r="O17" s="41">
        <f t="shared" si="3"/>
        <v>66843</v>
      </c>
    </row>
    <row r="18" spans="1:15" ht="13.5" customHeight="1">
      <c r="A18" s="27"/>
      <c r="B18" s="28" t="s">
        <v>34</v>
      </c>
      <c r="C18" s="36">
        <v>0</v>
      </c>
      <c r="D18" s="37">
        <v>0</v>
      </c>
      <c r="E18" s="38">
        <v>0</v>
      </c>
      <c r="F18" s="39">
        <f t="shared" si="0"/>
        <v>0</v>
      </c>
      <c r="G18" s="38">
        <v>0</v>
      </c>
      <c r="H18" s="38">
        <v>0</v>
      </c>
      <c r="I18" s="40">
        <f t="shared" si="1"/>
        <v>0</v>
      </c>
      <c r="J18" s="38">
        <v>0</v>
      </c>
      <c r="K18" s="38">
        <v>0</v>
      </c>
      <c r="L18" s="38" t="s">
        <v>22</v>
      </c>
      <c r="M18" s="39">
        <f t="shared" si="2"/>
        <v>0</v>
      </c>
      <c r="N18" s="38">
        <v>21282</v>
      </c>
      <c r="O18" s="41">
        <f t="shared" si="3"/>
        <v>21282</v>
      </c>
    </row>
    <row r="19" spans="1:15" ht="13.5" customHeight="1">
      <c r="A19" s="27"/>
      <c r="B19" s="28" t="s">
        <v>23</v>
      </c>
      <c r="C19" s="36">
        <v>0</v>
      </c>
      <c r="D19" s="37">
        <v>0</v>
      </c>
      <c r="E19" s="38">
        <v>0</v>
      </c>
      <c r="F19" s="39">
        <f>SUM(D19:E19)</f>
        <v>0</v>
      </c>
      <c r="G19" s="38">
        <v>0</v>
      </c>
      <c r="H19" s="38">
        <v>0</v>
      </c>
      <c r="I19" s="40">
        <f>SUM(G19:H19)</f>
        <v>0</v>
      </c>
      <c r="J19" s="38">
        <v>0</v>
      </c>
      <c r="K19" s="38">
        <v>0</v>
      </c>
      <c r="L19" s="38" t="s">
        <v>22</v>
      </c>
      <c r="M19" s="39">
        <f>SUM(K19:L19)</f>
        <v>0</v>
      </c>
      <c r="N19" s="38">
        <v>28093</v>
      </c>
      <c r="O19" s="41">
        <f t="shared" si="3"/>
        <v>28093</v>
      </c>
    </row>
    <row r="20" spans="1:15" ht="13.5" customHeight="1">
      <c r="A20" s="27"/>
      <c r="B20" s="28"/>
      <c r="C20" s="36"/>
      <c r="D20" s="37"/>
      <c r="E20" s="38"/>
      <c r="F20" s="39"/>
      <c r="G20" s="38"/>
      <c r="H20" s="38"/>
      <c r="I20" s="40"/>
      <c r="J20" s="38"/>
      <c r="K20" s="38"/>
      <c r="L20" s="38"/>
      <c r="M20" s="39"/>
      <c r="N20" s="38"/>
      <c r="O20" s="41"/>
    </row>
    <row r="21" spans="1:15" ht="13.5" customHeight="1">
      <c r="A21" s="27"/>
      <c r="B21" s="28" t="s">
        <v>35</v>
      </c>
      <c r="C21" s="36">
        <f>SUM(C7:C9)</f>
        <v>0</v>
      </c>
      <c r="D21" s="37">
        <f aca="true" t="shared" si="4" ref="D21:N21">SUM(D7:D9)</f>
        <v>2200</v>
      </c>
      <c r="E21" s="38">
        <f t="shared" si="4"/>
        <v>0</v>
      </c>
      <c r="F21" s="39">
        <f t="shared" si="0"/>
        <v>2200</v>
      </c>
      <c r="G21" s="38">
        <f t="shared" si="4"/>
        <v>1400</v>
      </c>
      <c r="H21" s="38">
        <f t="shared" si="4"/>
        <v>37026</v>
      </c>
      <c r="I21" s="40">
        <f t="shared" si="4"/>
        <v>38426</v>
      </c>
      <c r="J21" s="38">
        <f t="shared" si="4"/>
        <v>0</v>
      </c>
      <c r="K21" s="38">
        <f t="shared" si="4"/>
        <v>18996</v>
      </c>
      <c r="L21" s="38">
        <f t="shared" si="4"/>
        <v>0</v>
      </c>
      <c r="M21" s="39">
        <f t="shared" si="4"/>
        <v>18996</v>
      </c>
      <c r="N21" s="38">
        <f t="shared" si="4"/>
        <v>0</v>
      </c>
      <c r="O21" s="41">
        <f t="shared" si="3"/>
        <v>59622</v>
      </c>
    </row>
    <row r="22" spans="1:15" ht="13.5" customHeight="1">
      <c r="A22" s="27"/>
      <c r="B22" s="28" t="s">
        <v>36</v>
      </c>
      <c r="C22" s="36">
        <f>SUM(C10:C12)</f>
        <v>16000</v>
      </c>
      <c r="D22" s="37">
        <f aca="true" t="shared" si="5" ref="D22:N22">SUM(D10:D12)</f>
        <v>19238</v>
      </c>
      <c r="E22" s="38">
        <f t="shared" si="5"/>
        <v>24937</v>
      </c>
      <c r="F22" s="39">
        <f t="shared" si="0"/>
        <v>44175</v>
      </c>
      <c r="G22" s="38">
        <f t="shared" si="5"/>
        <v>1303</v>
      </c>
      <c r="H22" s="38">
        <f t="shared" si="5"/>
        <v>0</v>
      </c>
      <c r="I22" s="40">
        <f t="shared" si="5"/>
        <v>1303</v>
      </c>
      <c r="J22" s="38">
        <f t="shared" si="5"/>
        <v>35007</v>
      </c>
      <c r="K22" s="38">
        <f t="shared" si="5"/>
        <v>28799</v>
      </c>
      <c r="L22" s="38">
        <f t="shared" si="5"/>
        <v>51355</v>
      </c>
      <c r="M22" s="39">
        <f t="shared" si="5"/>
        <v>80154</v>
      </c>
      <c r="N22" s="38">
        <f t="shared" si="5"/>
        <v>0</v>
      </c>
      <c r="O22" s="41">
        <f t="shared" si="3"/>
        <v>176639</v>
      </c>
    </row>
    <row r="23" spans="1:15" ht="13.5" customHeight="1">
      <c r="A23" s="27"/>
      <c r="B23" s="28" t="s">
        <v>37</v>
      </c>
      <c r="C23" s="36">
        <f>SUM(C13:C15)</f>
        <v>0</v>
      </c>
      <c r="D23" s="37">
        <f aca="true" t="shared" si="6" ref="D23:N23">SUM(D13:D15)</f>
        <v>0</v>
      </c>
      <c r="E23" s="38">
        <f t="shared" si="6"/>
        <v>0</v>
      </c>
      <c r="F23" s="39">
        <f t="shared" si="0"/>
        <v>0</v>
      </c>
      <c r="G23" s="38">
        <f t="shared" si="6"/>
        <v>400</v>
      </c>
      <c r="H23" s="38">
        <f t="shared" si="6"/>
        <v>0</v>
      </c>
      <c r="I23" s="40">
        <f t="shared" si="6"/>
        <v>400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9">
        <f t="shared" si="6"/>
        <v>0</v>
      </c>
      <c r="N23" s="38">
        <f t="shared" si="6"/>
        <v>63319</v>
      </c>
      <c r="O23" s="41">
        <f t="shared" si="3"/>
        <v>63719</v>
      </c>
    </row>
    <row r="24" spans="1:15" ht="13.5" customHeight="1">
      <c r="A24" s="27"/>
      <c r="B24" s="28" t="s">
        <v>38</v>
      </c>
      <c r="C24" s="36">
        <f>SUM(C16:C18)</f>
        <v>0</v>
      </c>
      <c r="D24" s="37">
        <f aca="true" t="shared" si="7" ref="D24:N24">SUM(D16:D18)</f>
        <v>0</v>
      </c>
      <c r="E24" s="38">
        <f t="shared" si="7"/>
        <v>0</v>
      </c>
      <c r="F24" s="39">
        <f t="shared" si="0"/>
        <v>0</v>
      </c>
      <c r="G24" s="38">
        <f t="shared" si="7"/>
        <v>0</v>
      </c>
      <c r="H24" s="38">
        <f t="shared" si="7"/>
        <v>0</v>
      </c>
      <c r="I24" s="40">
        <f t="shared" si="7"/>
        <v>0</v>
      </c>
      <c r="J24" s="38">
        <f t="shared" si="7"/>
        <v>0</v>
      </c>
      <c r="K24" s="38">
        <f t="shared" si="7"/>
        <v>0</v>
      </c>
      <c r="L24" s="38">
        <f t="shared" si="7"/>
        <v>0</v>
      </c>
      <c r="M24" s="39">
        <f t="shared" si="7"/>
        <v>0</v>
      </c>
      <c r="N24" s="38">
        <f t="shared" si="7"/>
        <v>117138</v>
      </c>
      <c r="O24" s="41">
        <f t="shared" si="3"/>
        <v>117138</v>
      </c>
    </row>
    <row r="25" spans="1:15" ht="13.5" customHeight="1">
      <c r="A25" s="27"/>
      <c r="B25" s="28"/>
      <c r="C25" s="36"/>
      <c r="D25" s="37"/>
      <c r="E25" s="38"/>
      <c r="F25" s="39"/>
      <c r="G25" s="38"/>
      <c r="H25" s="38"/>
      <c r="I25" s="40"/>
      <c r="J25" s="38"/>
      <c r="K25" s="38"/>
      <c r="L25" s="38"/>
      <c r="M25" s="39"/>
      <c r="N25" s="38"/>
      <c r="O25" s="41"/>
    </row>
    <row r="26" spans="1:15" ht="13.5" customHeight="1">
      <c r="A26" s="27"/>
      <c r="B26" s="28" t="s">
        <v>39</v>
      </c>
      <c r="C26" s="36">
        <v>0</v>
      </c>
      <c r="D26" s="37">
        <v>33862</v>
      </c>
      <c r="E26" s="38">
        <v>21782</v>
      </c>
      <c r="F26" s="39">
        <f t="shared" si="0"/>
        <v>55644</v>
      </c>
      <c r="G26" s="38">
        <v>2800</v>
      </c>
      <c r="H26" s="38">
        <v>37026</v>
      </c>
      <c r="I26" s="40">
        <v>39826</v>
      </c>
      <c r="J26" s="38">
        <v>0</v>
      </c>
      <c r="K26" s="38">
        <v>53545</v>
      </c>
      <c r="L26" s="38">
        <v>0</v>
      </c>
      <c r="M26" s="39">
        <f t="shared" si="2"/>
        <v>53545</v>
      </c>
      <c r="N26" s="38">
        <v>0</v>
      </c>
      <c r="O26" s="41">
        <f t="shared" si="3"/>
        <v>149015</v>
      </c>
    </row>
    <row r="27" spans="1:15" ht="13.5" customHeight="1">
      <c r="A27" s="27"/>
      <c r="B27" s="28" t="s">
        <v>40</v>
      </c>
      <c r="C27" s="36">
        <f>SUM(C22:C23)</f>
        <v>16000</v>
      </c>
      <c r="D27" s="37">
        <f aca="true" t="shared" si="8" ref="D27:N27">SUM(D22:D23)</f>
        <v>19238</v>
      </c>
      <c r="E27" s="38">
        <f t="shared" si="8"/>
        <v>24937</v>
      </c>
      <c r="F27" s="39">
        <f t="shared" si="0"/>
        <v>44175</v>
      </c>
      <c r="G27" s="38">
        <f t="shared" si="8"/>
        <v>1703</v>
      </c>
      <c r="H27" s="38">
        <f t="shared" si="8"/>
        <v>0</v>
      </c>
      <c r="I27" s="40">
        <f t="shared" si="8"/>
        <v>1703</v>
      </c>
      <c r="J27" s="38">
        <f t="shared" si="8"/>
        <v>35007</v>
      </c>
      <c r="K27" s="38">
        <f t="shared" si="8"/>
        <v>28799</v>
      </c>
      <c r="L27" s="38">
        <f t="shared" si="8"/>
        <v>51355</v>
      </c>
      <c r="M27" s="39">
        <f t="shared" si="8"/>
        <v>80154</v>
      </c>
      <c r="N27" s="38">
        <f t="shared" si="8"/>
        <v>63319</v>
      </c>
      <c r="O27" s="41">
        <f t="shared" si="3"/>
        <v>240358</v>
      </c>
    </row>
    <row r="28" spans="1:15" ht="13.5" customHeight="1">
      <c r="A28" s="27"/>
      <c r="B28" s="28"/>
      <c r="C28" s="36"/>
      <c r="D28" s="37"/>
      <c r="E28" s="38"/>
      <c r="F28" s="39"/>
      <c r="G28" s="38"/>
      <c r="H28" s="38"/>
      <c r="I28" s="40"/>
      <c r="J28" s="38"/>
      <c r="K28" s="38"/>
      <c r="L28" s="38"/>
      <c r="M28" s="39"/>
      <c r="N28" s="38"/>
      <c r="O28" s="41"/>
    </row>
    <row r="29" spans="1:15" ht="13.5" customHeight="1">
      <c r="A29" s="27"/>
      <c r="B29" s="28" t="s">
        <v>41</v>
      </c>
      <c r="C29" s="36">
        <v>34948</v>
      </c>
      <c r="D29" s="37">
        <v>144878</v>
      </c>
      <c r="E29" s="38">
        <v>83319</v>
      </c>
      <c r="F29" s="39">
        <f t="shared" si="0"/>
        <v>228197</v>
      </c>
      <c r="G29" s="38">
        <v>5334</v>
      </c>
      <c r="H29" s="38">
        <v>37026</v>
      </c>
      <c r="I29" s="40">
        <v>42360</v>
      </c>
      <c r="J29" s="38">
        <v>35007</v>
      </c>
      <c r="K29" s="38">
        <v>115500</v>
      </c>
      <c r="L29" s="38">
        <v>51355</v>
      </c>
      <c r="M29" s="39">
        <f t="shared" si="2"/>
        <v>166855</v>
      </c>
      <c r="N29" s="38">
        <v>0</v>
      </c>
      <c r="O29" s="41">
        <f t="shared" si="3"/>
        <v>507367</v>
      </c>
    </row>
    <row r="30" spans="1:15" ht="13.5" customHeight="1">
      <c r="A30" s="27"/>
      <c r="B30" s="28"/>
      <c r="C30" s="36"/>
      <c r="D30" s="37"/>
      <c r="E30" s="38"/>
      <c r="F30" s="39"/>
      <c r="G30" s="38"/>
      <c r="H30" s="38"/>
      <c r="I30" s="40"/>
      <c r="J30" s="38"/>
      <c r="K30" s="38"/>
      <c r="L30" s="38"/>
      <c r="M30" s="39"/>
      <c r="N30" s="38"/>
      <c r="O30" s="41"/>
    </row>
    <row r="31" spans="1:15" ht="13.5" customHeight="1" thickBot="1">
      <c r="A31" s="29"/>
      <c r="B31" s="30" t="s">
        <v>42</v>
      </c>
      <c r="C31" s="42">
        <f>SUM(C26:C27)</f>
        <v>16000</v>
      </c>
      <c r="D31" s="43">
        <v>53100</v>
      </c>
      <c r="E31" s="44">
        <v>46719</v>
      </c>
      <c r="F31" s="45">
        <f t="shared" si="0"/>
        <v>99819</v>
      </c>
      <c r="G31" s="44">
        <v>4503</v>
      </c>
      <c r="H31" s="44">
        <v>37026</v>
      </c>
      <c r="I31" s="46">
        <v>41529</v>
      </c>
      <c r="J31" s="44">
        <v>35007</v>
      </c>
      <c r="K31" s="44">
        <v>82344</v>
      </c>
      <c r="L31" s="44">
        <v>51355</v>
      </c>
      <c r="M31" s="45">
        <f t="shared" si="2"/>
        <v>133699</v>
      </c>
      <c r="N31" s="44">
        <v>63319</v>
      </c>
      <c r="O31" s="47">
        <f t="shared" si="3"/>
        <v>389373</v>
      </c>
    </row>
    <row r="32" spans="1:18" s="6" customFormat="1" ht="12.75">
      <c r="A32" s="3" t="s">
        <v>43</v>
      </c>
      <c r="B32" s="31"/>
      <c r="C32" s="31"/>
      <c r="R32" s="4"/>
    </row>
    <row r="33" spans="1:3" s="6" customFormat="1" ht="12.75">
      <c r="A33" s="3" t="s">
        <v>48</v>
      </c>
      <c r="B33" s="32"/>
      <c r="C33" s="32"/>
    </row>
    <row r="34" spans="2:3" s="6" customFormat="1" ht="12.75">
      <c r="B34" s="32"/>
      <c r="C34" s="32"/>
    </row>
    <row r="35" spans="2:3" s="6" customFormat="1" ht="12.75">
      <c r="B35" s="32"/>
      <c r="C35" s="32"/>
    </row>
    <row r="36" spans="2:3" s="6" customFormat="1" ht="12.75">
      <c r="B36" s="32"/>
      <c r="C36" s="32"/>
    </row>
    <row r="37" spans="2:3" s="6" customFormat="1" ht="12.75">
      <c r="B37" s="32"/>
      <c r="C37" s="32"/>
    </row>
    <row r="38" spans="2:3" s="6" customFormat="1" ht="12.75">
      <c r="B38" s="32"/>
      <c r="C38" s="32"/>
    </row>
    <row r="39" spans="2:3" s="6" customFormat="1" ht="12.75">
      <c r="B39" s="32"/>
      <c r="C39" s="32"/>
    </row>
    <row r="40" spans="2:3" s="6" customFormat="1" ht="12.75">
      <c r="B40" s="32"/>
      <c r="C40" s="32"/>
    </row>
    <row r="41" s="6" customFormat="1" ht="12.75"/>
  </sheetData>
  <sheetProtection/>
  <mergeCells count="5">
    <mergeCell ref="G4:I4"/>
    <mergeCell ref="K4:M4"/>
    <mergeCell ref="D5:F5"/>
    <mergeCell ref="K5:M5"/>
    <mergeCell ref="D4:F4"/>
  </mergeCells>
  <printOptions/>
  <pageMargins left="0.7874015748031497" right="0.3937007874015748" top="0.31496062992125984" bottom="0.3937007874015748" header="0.5118110236220472" footer="0.5118110236220472"/>
  <pageSetup fitToWidth="0" horizontalDpi="400" verticalDpi="400" orientation="landscape" paperSize="9" scale="85" r:id="rId1"/>
  <headerFooter alignWithMargins="0"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北海道オフィス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鳥海　哲弥</dc:creator>
  <cp:keywords/>
  <dc:description/>
  <cp:lastModifiedBy>調査・流通業務部　佐々木</cp:lastModifiedBy>
  <cp:lastPrinted>2022-08-02T09:31:09Z</cp:lastPrinted>
  <dcterms:created xsi:type="dcterms:W3CDTF">2009-12-25T06:17:45Z</dcterms:created>
  <dcterms:modified xsi:type="dcterms:W3CDTF">2022-09-06T09:16:36Z</dcterms:modified>
  <cp:category/>
  <cp:version/>
  <cp:contentType/>
  <cp:contentStatus/>
</cp:coreProperties>
</file>